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045" yWindow="1185" windowWidth="13380" windowHeight="8880" activeTab="0"/>
  </bookViews>
  <sheets>
    <sheet name="classe1" sheetId="1" r:id="rId1"/>
  </sheets>
  <definedNames/>
  <calcPr fullCalcOnLoad="1"/>
</workbook>
</file>

<file path=xl/sharedStrings.xml><?xml version="1.0" encoding="utf-8"?>
<sst xmlns="http://schemas.openxmlformats.org/spreadsheetml/2006/main" count="237" uniqueCount="183">
  <si>
    <t>Affixe</t>
  </si>
  <si>
    <t>Sexe</t>
  </si>
  <si>
    <t>Naissance</t>
  </si>
  <si>
    <t>C.T.</t>
  </si>
  <si>
    <t>Canine   Régionale</t>
  </si>
  <si>
    <t>Conducteur</t>
  </si>
  <si>
    <t>Chien</t>
  </si>
  <si>
    <t>Race</t>
  </si>
  <si>
    <t>Club</t>
  </si>
  <si>
    <t>Total</t>
  </si>
  <si>
    <t>Qualif.</t>
  </si>
  <si>
    <t>N° SCC du club</t>
  </si>
  <si>
    <t>Class.</t>
  </si>
  <si>
    <t>CASTELLON-GONGORA Manuel</t>
  </si>
  <si>
    <t>CAYA</t>
  </si>
  <si>
    <t>De la Bergerie de Morgane</t>
  </si>
  <si>
    <t>Border Collie</t>
  </si>
  <si>
    <t>Femelle</t>
  </si>
  <si>
    <t>T.C.C. Florange</t>
  </si>
  <si>
    <t>Lorraine</t>
  </si>
  <si>
    <t>HA 0467</t>
  </si>
  <si>
    <t>GIZARD Jean-Jacques</t>
  </si>
  <si>
    <t>VENUS</t>
  </si>
  <si>
    <t>Néant</t>
  </si>
  <si>
    <t>Berger Belge Malinois</t>
  </si>
  <si>
    <t>83225</t>
  </si>
  <si>
    <t>C.E.S.C. Berjallien</t>
  </si>
  <si>
    <t>Rhône-Alpes</t>
  </si>
  <si>
    <t>HA 0419</t>
  </si>
  <si>
    <t>LAPOIRIE Joëlle</t>
  </si>
  <si>
    <t>UXSHAN</t>
  </si>
  <si>
    <t>Du Parguet</t>
  </si>
  <si>
    <t>Border Terrier</t>
  </si>
  <si>
    <t>74082</t>
  </si>
  <si>
    <t>C.C. Forezien</t>
  </si>
  <si>
    <t>HA 0399</t>
  </si>
  <si>
    <t>PERREIRA Laetitia</t>
  </si>
  <si>
    <t>Du Domaine de la Pierre Torrelle</t>
  </si>
  <si>
    <t>Rottweiller</t>
  </si>
  <si>
    <t>88448</t>
  </si>
  <si>
    <t>C.C. Voreppe</t>
  </si>
  <si>
    <t>HA 2227</t>
  </si>
  <si>
    <t>RIBEYROTTE Fabrice</t>
  </si>
  <si>
    <t>CAID</t>
  </si>
  <si>
    <t>Des Barons Noirs Della Foppa</t>
  </si>
  <si>
    <t>Berger de Beauce</t>
  </si>
  <si>
    <t>Mâle</t>
  </si>
  <si>
    <t>84307</t>
  </si>
  <si>
    <t>C.C. Girondin</t>
  </si>
  <si>
    <t>Gironde</t>
  </si>
  <si>
    <t>HA 0545</t>
  </si>
  <si>
    <t>CANABAL Martine</t>
  </si>
  <si>
    <t>CIAO</t>
  </si>
  <si>
    <t>Du Cœur des deux Mers</t>
  </si>
  <si>
    <t>Bouvier des Flandres</t>
  </si>
  <si>
    <t>82786</t>
  </si>
  <si>
    <t>C.C. Saint-Roch</t>
  </si>
  <si>
    <t>Hautes-Pyrénées</t>
  </si>
  <si>
    <t>HA 1036</t>
  </si>
  <si>
    <t>SCRIBOT Nathalie</t>
  </si>
  <si>
    <t>BONNY</t>
  </si>
  <si>
    <t>Du Val des Hurles Vent</t>
  </si>
  <si>
    <t>Berger Allemand</t>
  </si>
  <si>
    <t>80256</t>
  </si>
  <si>
    <t>C.C. Bouviers des Flandres</t>
  </si>
  <si>
    <t>Poitou-Charentes</t>
  </si>
  <si>
    <t>HA 3823</t>
  </si>
  <si>
    <t>LELARDOUX Aude</t>
  </si>
  <si>
    <t>SHIVA</t>
  </si>
  <si>
    <t>Type Berger de Beauce</t>
  </si>
  <si>
    <t>04940</t>
  </si>
  <si>
    <t>C.C. Mauguio Carnon</t>
  </si>
  <si>
    <t>Languedoc Roussillon</t>
  </si>
  <si>
    <t>HA 0947</t>
  </si>
  <si>
    <t>GOURY Jean-Pierre</t>
  </si>
  <si>
    <t>UDIE</t>
  </si>
  <si>
    <t>74651</t>
  </si>
  <si>
    <t>C.C Bar le Duc</t>
  </si>
  <si>
    <t>HA 2302</t>
  </si>
  <si>
    <t>SCHALLER Lysiane</t>
  </si>
  <si>
    <t>KEEP</t>
  </si>
  <si>
    <t>On Working Dinky di Dutch</t>
  </si>
  <si>
    <t>Kelpie Australien</t>
  </si>
  <si>
    <t>83469</t>
  </si>
  <si>
    <t>C.U.C. Coin Frontalier</t>
  </si>
  <si>
    <t>Haut-Rhin</t>
  </si>
  <si>
    <t>HA 1246</t>
  </si>
  <si>
    <t>COSTE Christelle</t>
  </si>
  <si>
    <t>De la légende de Chantevent</t>
  </si>
  <si>
    <t>79498</t>
  </si>
  <si>
    <t>Orléans D.T.</t>
  </si>
  <si>
    <t>Centre</t>
  </si>
  <si>
    <t>HA 3324</t>
  </si>
  <si>
    <t>NOIRE Gilles</t>
  </si>
  <si>
    <t>ANKARAS</t>
  </si>
  <si>
    <t>Des Compagnon d'Ukraine</t>
  </si>
  <si>
    <t>86456</t>
  </si>
  <si>
    <t>A.C. Chien</t>
  </si>
  <si>
    <t>HA 3185</t>
  </si>
  <si>
    <t>CANDY</t>
  </si>
  <si>
    <t>Du Domaine de Trivernoux</t>
  </si>
  <si>
    <t>86174</t>
  </si>
  <si>
    <t>PONCE Sylvette</t>
  </si>
  <si>
    <t>CRAINE</t>
  </si>
  <si>
    <t>Des Bergers du Tiocan</t>
  </si>
  <si>
    <t>Berger de Brie</t>
  </si>
  <si>
    <t>84018</t>
  </si>
  <si>
    <t>C.C.D.P. Lyon</t>
  </si>
  <si>
    <t>HA 1853</t>
  </si>
  <si>
    <t>DESPRETZ Syssi</t>
  </si>
  <si>
    <t>VALLEK</t>
  </si>
  <si>
    <t>De Vildamrol</t>
  </si>
  <si>
    <t>74615</t>
  </si>
  <si>
    <t>A.C. Poitiers</t>
  </si>
  <si>
    <t>Poitou</t>
  </si>
  <si>
    <t>2215</t>
  </si>
  <si>
    <t>KORPYS Alphonse</t>
  </si>
  <si>
    <t>AMANDE</t>
  </si>
  <si>
    <t>Type Golden Retriever</t>
  </si>
  <si>
    <t>C.E.C. Distroff</t>
  </si>
  <si>
    <t>HA 2294</t>
  </si>
  <si>
    <t>FLEURY Nadine</t>
  </si>
  <si>
    <t>RAFALE</t>
  </si>
  <si>
    <t>De la Hoopa Valley</t>
  </si>
  <si>
    <t>Berger Australien</t>
  </si>
  <si>
    <t>82124</t>
  </si>
  <si>
    <t>C.C. Auxerrois</t>
  </si>
  <si>
    <t>Bourgogne</t>
  </si>
  <si>
    <t>HA 2275</t>
  </si>
  <si>
    <t>GUILLAUME Serge</t>
  </si>
  <si>
    <t>TITYO</t>
  </si>
  <si>
    <t>Du Bas-Vivarais</t>
  </si>
  <si>
    <t>86941</t>
  </si>
  <si>
    <t>A.C. Aubenas</t>
  </si>
  <si>
    <t>HA 0999</t>
  </si>
  <si>
    <t>KURAS Thibault</t>
  </si>
  <si>
    <t>AUBRAK</t>
  </si>
  <si>
    <t>De la Légende des Cheyennes</t>
  </si>
  <si>
    <t>85038</t>
  </si>
  <si>
    <t>E.C. Mouroux</t>
  </si>
  <si>
    <t>Ile de France</t>
  </si>
  <si>
    <t>HA 0974</t>
  </si>
  <si>
    <t>COIFFE Yolande</t>
  </si>
  <si>
    <t>DODGEUR</t>
  </si>
  <si>
    <t>De la Petite Renardière</t>
  </si>
  <si>
    <t>88659</t>
  </si>
  <si>
    <t>C.E.C. Riom</t>
  </si>
  <si>
    <t>Auvergne Bourbonnais Velay</t>
  </si>
  <si>
    <t>HA 0405</t>
  </si>
  <si>
    <t>NAGEL Murielle</t>
  </si>
  <si>
    <t>CHANNEL</t>
  </si>
  <si>
    <t>Type Rottweiler</t>
  </si>
  <si>
    <t>05082</t>
  </si>
  <si>
    <t>CUVILLIEZ Stéphane</t>
  </si>
  <si>
    <t>VICKING</t>
  </si>
  <si>
    <t>De l'Ange Gardien de Faujus</t>
  </si>
  <si>
    <t>Berger Blanc Suisse</t>
  </si>
  <si>
    <t>76141</t>
  </si>
  <si>
    <t>E.C.S. l'Ile Belle</t>
  </si>
  <si>
    <t>3894</t>
  </si>
  <si>
    <t>MARLET Anne</t>
  </si>
  <si>
    <t>AMOS</t>
  </si>
  <si>
    <t>Des Compagnons de Faric</t>
  </si>
  <si>
    <t>Cavalier King Charles Spaniel</t>
  </si>
  <si>
    <t>79647</t>
  </si>
  <si>
    <t>C.C. Chemaudin</t>
  </si>
  <si>
    <t>Franche-Comté</t>
  </si>
  <si>
    <t>HA 0474</t>
  </si>
  <si>
    <t>DOREMUS Fabienne</t>
  </si>
  <si>
    <t>COOL</t>
  </si>
  <si>
    <t>Type Kelpie Australien</t>
  </si>
  <si>
    <t>05215</t>
  </si>
  <si>
    <t>C.C. Berruyer</t>
  </si>
  <si>
    <t>HA 1697</t>
  </si>
  <si>
    <t>IRISSOU Paulette</t>
  </si>
  <si>
    <t>VITALE</t>
  </si>
  <si>
    <t>De Vertemuse</t>
  </si>
  <si>
    <t>Dobermann</t>
  </si>
  <si>
    <t>73525</t>
  </si>
  <si>
    <t>C.C. Vallée du Tarn</t>
  </si>
  <si>
    <t>Quercy-Rouergue-Pyrénées</t>
  </si>
  <si>
    <t>HA 2420</t>
  </si>
  <si>
    <t>RÉSULTATS  GRAND PRIX SCC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</si>
</sst>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.00&quot;F&quot;_);\(#,##0.00&quot;F&quot;\)"/>
    <numFmt numFmtId="174" formatCode="0.000"/>
    <numFmt numFmtId="175" formatCode="0.0"/>
    <numFmt numFmtId="176" formatCode="d\ mmmm\ yyyy"/>
    <numFmt numFmtId="177" formatCode="d\-mmm\-yy"/>
    <numFmt numFmtId="178" formatCode="[$-40C]dddd\ d\ mmmm\ yyyy"/>
    <numFmt numFmtId="179" formatCode="[$-40C]d\ mmmm\ yyyy;@"/>
    <numFmt numFmtId="180" formatCode="[$-40C]d\-mmm\-yy;@"/>
    <numFmt numFmtId="181" formatCode="[$-40C]dd\-mmm\-yy;@"/>
    <numFmt numFmtId="182" formatCode="0.00;[Red]0.00"/>
    <numFmt numFmtId="183" formatCode="dd/mm/yy"/>
    <numFmt numFmtId="184" formatCode="0.0000"/>
    <numFmt numFmtId="185" formatCode="#,##0.00\ &quot;€&quot;;[Red]#,##0.00\ &quot;€&quot;"/>
    <numFmt numFmtId="186" formatCode="[$-40C]d\-mmm;@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0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 quotePrefix="1">
      <alignment horizontal="center" vertical="center"/>
      <protection hidden="1"/>
    </xf>
    <xf numFmtId="180" fontId="7" fillId="24" borderId="10" xfId="0" applyNumberFormat="1" applyFont="1" applyFill="1" applyBorder="1" applyAlignment="1" applyProtection="1" quotePrefix="1">
      <alignment horizontal="center" vertical="center"/>
      <protection hidden="1"/>
    </xf>
    <xf numFmtId="0" fontId="7" fillId="0" borderId="10" xfId="0" applyFont="1" applyBorder="1" applyAlignment="1" applyProtection="1" quotePrefix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zoomScalePageLayoutView="0" workbookViewId="0" topLeftCell="A7">
      <selection activeCell="A1" sqref="A1:M1"/>
    </sheetView>
  </sheetViews>
  <sheetFormatPr defaultColWidth="12.57421875" defaultRowHeight="12.75"/>
  <cols>
    <col min="1" max="1" width="13.7109375" style="4" customWidth="1"/>
    <col min="2" max="2" width="11.7109375" style="15" customWidth="1"/>
    <col min="3" max="3" width="14.7109375" style="4" customWidth="1"/>
    <col min="4" max="4" width="10.7109375" style="4" customWidth="1"/>
    <col min="5" max="5" width="6.7109375" style="4" customWidth="1"/>
    <col min="6" max="6" width="0" style="16" hidden="1" customWidth="1"/>
    <col min="7" max="7" width="5.7109375" style="4" hidden="1" customWidth="1"/>
    <col min="8" max="8" width="13.7109375" style="4" customWidth="1"/>
    <col min="9" max="9" width="9.7109375" style="4" customWidth="1"/>
    <col min="10" max="10" width="7.7109375" style="4" hidden="1" customWidth="1"/>
    <col min="11" max="11" width="8.7109375" style="4" customWidth="1"/>
    <col min="12" max="12" width="6.7109375" style="4" customWidth="1"/>
    <col min="13" max="13" width="6.7109375" style="17" customWidth="1"/>
    <col min="14" max="16384" width="12.57421875" style="4" customWidth="1"/>
  </cols>
  <sheetData>
    <row r="1" spans="1:13" ht="34.5" customHeight="1">
      <c r="A1" s="18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>
      <c r="A2" s="5" t="s">
        <v>5</v>
      </c>
      <c r="B2" s="6" t="s">
        <v>6</v>
      </c>
      <c r="C2" s="5" t="s">
        <v>0</v>
      </c>
      <c r="D2" s="5" t="s">
        <v>7</v>
      </c>
      <c r="E2" s="7" t="s">
        <v>1</v>
      </c>
      <c r="F2" s="8" t="s">
        <v>2</v>
      </c>
      <c r="G2" s="5" t="s">
        <v>3</v>
      </c>
      <c r="H2" s="5" t="s">
        <v>8</v>
      </c>
      <c r="I2" s="9" t="s">
        <v>4</v>
      </c>
      <c r="J2" s="1" t="s">
        <v>11</v>
      </c>
      <c r="K2" s="5" t="s">
        <v>9</v>
      </c>
      <c r="L2" s="10" t="s">
        <v>10</v>
      </c>
      <c r="M2" s="11" t="s">
        <v>12</v>
      </c>
    </row>
    <row r="3" spans="1:13" ht="30" customHeight="1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3">
        <v>39444</v>
      </c>
      <c r="G3" s="12">
        <v>0</v>
      </c>
      <c r="H3" s="12" t="s">
        <v>18</v>
      </c>
      <c r="I3" s="12" t="s">
        <v>19</v>
      </c>
      <c r="J3" s="12" t="s">
        <v>20</v>
      </c>
      <c r="K3" s="14">
        <v>181.5</v>
      </c>
      <c r="L3" s="3" t="str">
        <f>IF(K3&gt;159.99,"EXC",IF(K3&gt;139.99,"T.B",IF(K3&gt;119.99,"B",IF(K3&gt;99.99,"SUF",IF(K3&lt;99.99,"NC")))))</f>
        <v>EXC</v>
      </c>
      <c r="M3" s="2">
        <f>IF(A3&lt;&gt;0,IF(L3&lt;&gt;"NC",RANK(K3,K3:K27),"NC"),0)</f>
        <v>1</v>
      </c>
    </row>
    <row r="4" spans="1:13" ht="30" customHeight="1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17</v>
      </c>
      <c r="F4" s="13">
        <v>38052</v>
      </c>
      <c r="G4" s="12" t="s">
        <v>25</v>
      </c>
      <c r="H4" s="12" t="s">
        <v>26</v>
      </c>
      <c r="I4" s="12" t="s">
        <v>27</v>
      </c>
      <c r="J4" s="12" t="s">
        <v>28</v>
      </c>
      <c r="K4" s="14">
        <v>180</v>
      </c>
      <c r="L4" s="3" t="str">
        <f aca="true" t="shared" si="0" ref="L4:L27">IF(K4&gt;159.99,"EXC",IF(K4&gt;139.99,"T.B",IF(K4&gt;119.99,"B",IF(K4&gt;99.99,"SUF",IF(K4&lt;99.99,"NC")))))</f>
        <v>EXC</v>
      </c>
      <c r="M4" s="2">
        <f>IF(A4&lt;&gt;0,IF(L4&lt;&gt;"NC",RANK(K4,K3:K27),"NC"),0)</f>
        <v>2</v>
      </c>
    </row>
    <row r="5" spans="1:13" ht="30" customHeight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17</v>
      </c>
      <c r="F5" s="13">
        <v>37953</v>
      </c>
      <c r="G5" s="12" t="s">
        <v>33</v>
      </c>
      <c r="H5" s="12" t="s">
        <v>34</v>
      </c>
      <c r="I5" s="12" t="s">
        <v>27</v>
      </c>
      <c r="J5" s="12" t="s">
        <v>35</v>
      </c>
      <c r="K5" s="14">
        <v>177.5</v>
      </c>
      <c r="L5" s="3" t="str">
        <f t="shared" si="0"/>
        <v>EXC</v>
      </c>
      <c r="M5" s="2">
        <f>IF(A5&lt;&gt;0,IF(L5&lt;&gt;"NC",RANK(K5,K3:K27),"NC"),0)</f>
        <v>3</v>
      </c>
    </row>
    <row r="6" spans="1:13" ht="30" customHeight="1">
      <c r="A6" s="12" t="s">
        <v>36</v>
      </c>
      <c r="B6" s="12" t="s">
        <v>14</v>
      </c>
      <c r="C6" s="12" t="s">
        <v>37</v>
      </c>
      <c r="D6" s="12" t="s">
        <v>38</v>
      </c>
      <c r="E6" s="12" t="s">
        <v>17</v>
      </c>
      <c r="F6" s="13">
        <v>39319</v>
      </c>
      <c r="G6" s="12" t="s">
        <v>39</v>
      </c>
      <c r="H6" s="12" t="s">
        <v>40</v>
      </c>
      <c r="I6" s="12" t="s">
        <v>27</v>
      </c>
      <c r="J6" s="12" t="s">
        <v>41</v>
      </c>
      <c r="K6" s="14">
        <v>176.5</v>
      </c>
      <c r="L6" s="3" t="str">
        <f t="shared" si="0"/>
        <v>EXC</v>
      </c>
      <c r="M6" s="2">
        <f>IF(A6&lt;&gt;0,IF(L6&lt;&gt;"NC",RANK(K6,K3:K27),"NC"),0)</f>
        <v>4</v>
      </c>
    </row>
    <row r="7" spans="1:13" ht="30" customHeight="1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3">
        <v>39212</v>
      </c>
      <c r="G7" s="12" t="s">
        <v>47</v>
      </c>
      <c r="H7" s="12" t="s">
        <v>48</v>
      </c>
      <c r="I7" s="12" t="s">
        <v>49</v>
      </c>
      <c r="J7" s="12" t="s">
        <v>50</v>
      </c>
      <c r="K7" s="14">
        <v>176</v>
      </c>
      <c r="L7" s="3" t="str">
        <f t="shared" si="0"/>
        <v>EXC</v>
      </c>
      <c r="M7" s="2">
        <f>IF(A7&lt;&gt;0,IF(L7&lt;&gt;"NC",RANK(K7,K3:K27),"NC"),0)</f>
        <v>5</v>
      </c>
    </row>
    <row r="8" spans="1:13" ht="30" customHeight="1">
      <c r="A8" s="12" t="s">
        <v>51</v>
      </c>
      <c r="B8" s="12" t="s">
        <v>52</v>
      </c>
      <c r="C8" s="12" t="s">
        <v>53</v>
      </c>
      <c r="D8" s="12" t="s">
        <v>54</v>
      </c>
      <c r="E8" s="12" t="s">
        <v>46</v>
      </c>
      <c r="F8" s="13">
        <v>39110</v>
      </c>
      <c r="G8" s="12" t="s">
        <v>55</v>
      </c>
      <c r="H8" s="12" t="s">
        <v>56</v>
      </c>
      <c r="I8" s="12" t="s">
        <v>57</v>
      </c>
      <c r="J8" s="12" t="s">
        <v>58</v>
      </c>
      <c r="K8" s="14">
        <v>174</v>
      </c>
      <c r="L8" s="3" t="str">
        <f t="shared" si="0"/>
        <v>EXC</v>
      </c>
      <c r="M8" s="2">
        <f>IF(A8&lt;&gt;0,IF(L8&lt;&gt;"NC",RANK(K8,K3:K27),"NC"),0)</f>
        <v>6</v>
      </c>
    </row>
    <row r="9" spans="1:13" ht="30" customHeight="1">
      <c r="A9" s="12" t="s">
        <v>59</v>
      </c>
      <c r="B9" s="12" t="s">
        <v>60</v>
      </c>
      <c r="C9" s="12" t="s">
        <v>61</v>
      </c>
      <c r="D9" s="12" t="s">
        <v>62</v>
      </c>
      <c r="E9" s="12" t="s">
        <v>17</v>
      </c>
      <c r="F9" s="13">
        <v>38773</v>
      </c>
      <c r="G9" s="12" t="s">
        <v>63</v>
      </c>
      <c r="H9" s="12" t="s">
        <v>64</v>
      </c>
      <c r="I9" s="12" t="s">
        <v>65</v>
      </c>
      <c r="J9" s="12" t="s">
        <v>66</v>
      </c>
      <c r="K9" s="14">
        <v>173.5</v>
      </c>
      <c r="L9" s="3" t="str">
        <f t="shared" si="0"/>
        <v>EXC</v>
      </c>
      <c r="M9" s="2">
        <f>IF(A9&lt;&gt;0,IF(L9&lt;&gt;"NC",RANK(K9,K3:K27),"NC"),0)</f>
        <v>7</v>
      </c>
    </row>
    <row r="10" spans="1:13" ht="30" customHeight="1">
      <c r="A10" s="12" t="s">
        <v>67</v>
      </c>
      <c r="B10" s="12" t="s">
        <v>68</v>
      </c>
      <c r="C10" s="12" t="s">
        <v>23</v>
      </c>
      <c r="D10" s="12" t="s">
        <v>69</v>
      </c>
      <c r="E10" s="12" t="s">
        <v>17</v>
      </c>
      <c r="F10" s="13">
        <v>39142</v>
      </c>
      <c r="G10" s="12" t="s">
        <v>70</v>
      </c>
      <c r="H10" s="12" t="s">
        <v>71</v>
      </c>
      <c r="I10" s="12" t="s">
        <v>72</v>
      </c>
      <c r="J10" s="12" t="s">
        <v>73</v>
      </c>
      <c r="K10" s="14">
        <v>171.5</v>
      </c>
      <c r="L10" s="3" t="str">
        <f t="shared" si="0"/>
        <v>EXC</v>
      </c>
      <c r="M10" s="2">
        <f>IF(A10&lt;&gt;0,IF(L10&lt;&gt;"NC",RANK(K10,K3:K27),"NC"),0)</f>
        <v>8</v>
      </c>
    </row>
    <row r="11" spans="1:13" ht="30" customHeight="1">
      <c r="A11" s="12" t="s">
        <v>74</v>
      </c>
      <c r="B11" s="12" t="s">
        <v>75</v>
      </c>
      <c r="C11" s="12" t="s">
        <v>61</v>
      </c>
      <c r="D11" s="12" t="s">
        <v>62</v>
      </c>
      <c r="E11" s="12" t="s">
        <v>17</v>
      </c>
      <c r="F11" s="13">
        <v>37940</v>
      </c>
      <c r="G11" s="12" t="s">
        <v>76</v>
      </c>
      <c r="H11" s="12" t="s">
        <v>77</v>
      </c>
      <c r="I11" s="12" t="s">
        <v>19</v>
      </c>
      <c r="J11" s="12" t="s">
        <v>78</v>
      </c>
      <c r="K11" s="14">
        <v>165.5</v>
      </c>
      <c r="L11" s="3" t="str">
        <f t="shared" si="0"/>
        <v>EXC</v>
      </c>
      <c r="M11" s="2">
        <f>IF(A11&lt;&gt;0,IF(L11&lt;&gt;"NC",RANK(K11,K3:K27),"NC"),0)</f>
        <v>9</v>
      </c>
    </row>
    <row r="12" spans="1:13" ht="30" customHeight="1">
      <c r="A12" s="12" t="s">
        <v>79</v>
      </c>
      <c r="B12" s="12" t="s">
        <v>80</v>
      </c>
      <c r="C12" s="12" t="s">
        <v>81</v>
      </c>
      <c r="D12" s="12" t="s">
        <v>82</v>
      </c>
      <c r="E12" s="12" t="s">
        <v>17</v>
      </c>
      <c r="F12" s="13">
        <v>39195</v>
      </c>
      <c r="G12" s="12" t="s">
        <v>83</v>
      </c>
      <c r="H12" s="12" t="s">
        <v>84</v>
      </c>
      <c r="I12" s="12" t="s">
        <v>85</v>
      </c>
      <c r="J12" s="12" t="s">
        <v>86</v>
      </c>
      <c r="K12" s="14">
        <v>163.5</v>
      </c>
      <c r="L12" s="3" t="str">
        <f t="shared" si="0"/>
        <v>EXC</v>
      </c>
      <c r="M12" s="2">
        <f>IF(A12&lt;&gt;0,IF(L12&lt;&gt;"NC",RANK(K12,K3:K27),"NC"),0)</f>
        <v>10</v>
      </c>
    </row>
    <row r="13" spans="1:13" ht="30" customHeight="1">
      <c r="A13" s="12" t="s">
        <v>87</v>
      </c>
      <c r="B13" s="12" t="s">
        <v>22</v>
      </c>
      <c r="C13" s="12" t="s">
        <v>88</v>
      </c>
      <c r="D13" s="12" t="s">
        <v>62</v>
      </c>
      <c r="E13" s="12" t="s">
        <v>17</v>
      </c>
      <c r="F13" s="13">
        <v>38167</v>
      </c>
      <c r="G13" s="12" t="s">
        <v>89</v>
      </c>
      <c r="H13" s="12" t="s">
        <v>90</v>
      </c>
      <c r="I13" s="12" t="s">
        <v>91</v>
      </c>
      <c r="J13" s="12" t="s">
        <v>92</v>
      </c>
      <c r="K13" s="14">
        <v>162</v>
      </c>
      <c r="L13" s="3" t="str">
        <f t="shared" si="0"/>
        <v>EXC</v>
      </c>
      <c r="M13" s="2">
        <f>IF(A13&lt;&gt;0,IF(L13&lt;&gt;"NC",RANK(K13,K3:K27),"NC"),0)</f>
        <v>11</v>
      </c>
    </row>
    <row r="14" spans="1:13" ht="30" customHeight="1">
      <c r="A14" s="12" t="s">
        <v>93</v>
      </c>
      <c r="B14" s="12" t="s">
        <v>94</v>
      </c>
      <c r="C14" s="12" t="s">
        <v>95</v>
      </c>
      <c r="D14" s="12" t="s">
        <v>38</v>
      </c>
      <c r="E14" s="12" t="s">
        <v>17</v>
      </c>
      <c r="F14" s="13">
        <v>38643</v>
      </c>
      <c r="G14" s="12" t="s">
        <v>96</v>
      </c>
      <c r="H14" s="12" t="s">
        <v>97</v>
      </c>
      <c r="I14" s="12" t="s">
        <v>19</v>
      </c>
      <c r="J14" s="12" t="s">
        <v>98</v>
      </c>
      <c r="K14" s="14">
        <v>161</v>
      </c>
      <c r="L14" s="3" t="str">
        <f t="shared" si="0"/>
        <v>EXC</v>
      </c>
      <c r="M14" s="2">
        <f>IF(A14&lt;&gt;0,IF(L14&lt;&gt;"NC",RANK(K14,K3:K27),"NC"),0)</f>
        <v>12</v>
      </c>
    </row>
    <row r="15" spans="1:13" ht="30" customHeight="1">
      <c r="A15" s="12" t="s">
        <v>87</v>
      </c>
      <c r="B15" s="12" t="s">
        <v>99</v>
      </c>
      <c r="C15" s="12" t="s">
        <v>100</v>
      </c>
      <c r="D15" s="12" t="s">
        <v>62</v>
      </c>
      <c r="E15" s="12" t="s">
        <v>17</v>
      </c>
      <c r="F15" s="13">
        <v>39159</v>
      </c>
      <c r="G15" s="12" t="s">
        <v>101</v>
      </c>
      <c r="H15" s="12" t="s">
        <v>90</v>
      </c>
      <c r="I15" s="12" t="s">
        <v>91</v>
      </c>
      <c r="J15" s="12" t="s">
        <v>92</v>
      </c>
      <c r="K15" s="14">
        <v>154</v>
      </c>
      <c r="L15" s="3" t="str">
        <f t="shared" si="0"/>
        <v>T.B</v>
      </c>
      <c r="M15" s="2">
        <f>IF(A15&lt;&gt;0,IF(L15&lt;&gt;"NC",RANK(K15,K3:K27),"NC"),0)</f>
        <v>13</v>
      </c>
    </row>
    <row r="16" spans="1:13" ht="30" customHeight="1">
      <c r="A16" s="12" t="s">
        <v>102</v>
      </c>
      <c r="B16" s="12" t="s">
        <v>103</v>
      </c>
      <c r="C16" s="12" t="s">
        <v>104</v>
      </c>
      <c r="D16" s="12" t="s">
        <v>105</v>
      </c>
      <c r="E16" s="12" t="s">
        <v>17</v>
      </c>
      <c r="F16" s="13">
        <v>39279</v>
      </c>
      <c r="G16" s="12" t="s">
        <v>106</v>
      </c>
      <c r="H16" s="12" t="s">
        <v>107</v>
      </c>
      <c r="I16" s="12" t="s">
        <v>27</v>
      </c>
      <c r="J16" s="12" t="s">
        <v>108</v>
      </c>
      <c r="K16" s="14">
        <v>153.5</v>
      </c>
      <c r="L16" s="3" t="str">
        <f t="shared" si="0"/>
        <v>T.B</v>
      </c>
      <c r="M16" s="2">
        <f>IF(A16&lt;&gt;0,IF(L16&lt;&gt;"NC",RANK(K16,K3:K27),"NC"),0)</f>
        <v>14</v>
      </c>
    </row>
    <row r="17" spans="1:13" ht="30" customHeight="1">
      <c r="A17" s="12" t="s">
        <v>109</v>
      </c>
      <c r="B17" s="12" t="s">
        <v>110</v>
      </c>
      <c r="C17" s="12" t="s">
        <v>111</v>
      </c>
      <c r="D17" s="12" t="s">
        <v>62</v>
      </c>
      <c r="E17" s="12" t="s">
        <v>46</v>
      </c>
      <c r="F17" s="13">
        <v>38212</v>
      </c>
      <c r="G17" s="12" t="s">
        <v>112</v>
      </c>
      <c r="H17" s="12" t="s">
        <v>113</v>
      </c>
      <c r="I17" s="12" t="s">
        <v>114</v>
      </c>
      <c r="J17" s="12" t="s">
        <v>115</v>
      </c>
      <c r="K17" s="14">
        <v>148.5</v>
      </c>
      <c r="L17" s="3" t="str">
        <f t="shared" si="0"/>
        <v>T.B</v>
      </c>
      <c r="M17" s="2">
        <f>IF(A17&lt;&gt;0,IF(L17&lt;&gt;"NC",RANK(K17,K3:K27),"NC"),0)</f>
        <v>15</v>
      </c>
    </row>
    <row r="18" spans="1:13" ht="30" customHeight="1">
      <c r="A18" s="12" t="s">
        <v>116</v>
      </c>
      <c r="B18" s="12" t="s">
        <v>117</v>
      </c>
      <c r="C18" s="12" t="s">
        <v>23</v>
      </c>
      <c r="D18" s="12" t="s">
        <v>118</v>
      </c>
      <c r="E18" s="12" t="s">
        <v>17</v>
      </c>
      <c r="F18" s="13">
        <v>38658</v>
      </c>
      <c r="G18" s="12">
        <v>0</v>
      </c>
      <c r="H18" s="12" t="s">
        <v>119</v>
      </c>
      <c r="I18" s="12" t="s">
        <v>19</v>
      </c>
      <c r="J18" s="12" t="s">
        <v>120</v>
      </c>
      <c r="K18" s="14">
        <v>146</v>
      </c>
      <c r="L18" s="3" t="str">
        <f t="shared" si="0"/>
        <v>T.B</v>
      </c>
      <c r="M18" s="2">
        <f>IF(A18&lt;&gt;0,IF(L18&lt;&gt;"NC",RANK(K18,K3:K27),"NC"),0)</f>
        <v>16</v>
      </c>
    </row>
    <row r="19" spans="1:13" ht="30" customHeight="1">
      <c r="A19" s="12" t="s">
        <v>121</v>
      </c>
      <c r="B19" s="12" t="s">
        <v>122</v>
      </c>
      <c r="C19" s="12" t="s">
        <v>123</v>
      </c>
      <c r="D19" s="12" t="s">
        <v>124</v>
      </c>
      <c r="E19" s="12" t="s">
        <v>17</v>
      </c>
      <c r="F19" s="13">
        <v>36533</v>
      </c>
      <c r="G19" s="12" t="s">
        <v>125</v>
      </c>
      <c r="H19" s="12" t="s">
        <v>126</v>
      </c>
      <c r="I19" s="12" t="s">
        <v>127</v>
      </c>
      <c r="J19" s="12" t="s">
        <v>128</v>
      </c>
      <c r="K19" s="14">
        <v>142.5</v>
      </c>
      <c r="L19" s="3" t="str">
        <f t="shared" si="0"/>
        <v>T.B</v>
      </c>
      <c r="M19" s="2">
        <f>IF(A19&lt;&gt;0,IF(L19&lt;&gt;"NC",RANK(K19,K3:K27),"NC"),0)</f>
        <v>17</v>
      </c>
    </row>
    <row r="20" spans="1:13" ht="30" customHeight="1">
      <c r="A20" s="12" t="s">
        <v>129</v>
      </c>
      <c r="B20" s="12" t="s">
        <v>130</v>
      </c>
      <c r="C20" s="12" t="s">
        <v>131</v>
      </c>
      <c r="D20" s="12" t="s">
        <v>54</v>
      </c>
      <c r="E20" s="12" t="s">
        <v>17</v>
      </c>
      <c r="F20" s="13">
        <v>37269</v>
      </c>
      <c r="G20" s="12" t="s">
        <v>132</v>
      </c>
      <c r="H20" s="12" t="s">
        <v>133</v>
      </c>
      <c r="I20" s="12" t="s">
        <v>27</v>
      </c>
      <c r="J20" s="12" t="s">
        <v>134</v>
      </c>
      <c r="K20" s="14">
        <v>133.5</v>
      </c>
      <c r="L20" s="3" t="str">
        <f t="shared" si="0"/>
        <v>B</v>
      </c>
      <c r="M20" s="2">
        <f>IF(A20&lt;&gt;0,IF(L20&lt;&gt;"NC",RANK(K20,K3:K27),"NC"),0)</f>
        <v>18</v>
      </c>
    </row>
    <row r="21" spans="1:13" ht="30" customHeight="1">
      <c r="A21" s="12" t="s">
        <v>135</v>
      </c>
      <c r="B21" s="12" t="s">
        <v>136</v>
      </c>
      <c r="C21" s="12" t="s">
        <v>137</v>
      </c>
      <c r="D21" s="12" t="s">
        <v>24</v>
      </c>
      <c r="E21" s="12" t="s">
        <v>46</v>
      </c>
      <c r="F21" s="13">
        <v>38705</v>
      </c>
      <c r="G21" s="12" t="s">
        <v>138</v>
      </c>
      <c r="H21" s="12" t="s">
        <v>139</v>
      </c>
      <c r="I21" s="12" t="s">
        <v>140</v>
      </c>
      <c r="J21" s="12" t="s">
        <v>141</v>
      </c>
      <c r="K21" s="14">
        <v>132</v>
      </c>
      <c r="L21" s="3" t="str">
        <f t="shared" si="0"/>
        <v>B</v>
      </c>
      <c r="M21" s="2">
        <f>IF(A21&lt;&gt;0,IF(L21&lt;&gt;"NC",RANK(K21,K3:K27),"NC"),0)</f>
        <v>19</v>
      </c>
    </row>
    <row r="22" spans="1:13" ht="30" customHeight="1">
      <c r="A22" s="12" t="s">
        <v>142</v>
      </c>
      <c r="B22" s="12" t="s">
        <v>143</v>
      </c>
      <c r="C22" s="12" t="s">
        <v>144</v>
      </c>
      <c r="D22" s="12" t="s">
        <v>24</v>
      </c>
      <c r="E22" s="12" t="s">
        <v>46</v>
      </c>
      <c r="F22" s="13">
        <v>39571</v>
      </c>
      <c r="G22" s="12" t="s">
        <v>145</v>
      </c>
      <c r="H22" s="12" t="s">
        <v>146</v>
      </c>
      <c r="I22" s="12" t="s">
        <v>147</v>
      </c>
      <c r="J22" s="12" t="s">
        <v>148</v>
      </c>
      <c r="K22" s="14">
        <v>130.5</v>
      </c>
      <c r="L22" s="3" t="str">
        <f t="shared" si="0"/>
        <v>B</v>
      </c>
      <c r="M22" s="2">
        <f>IF(A22&lt;&gt;0,IF(L22&lt;&gt;"NC",RANK(K22,K3:K27),"NC"),0)</f>
        <v>20</v>
      </c>
    </row>
    <row r="23" spans="1:13" ht="30" customHeight="1">
      <c r="A23" s="12" t="s">
        <v>149</v>
      </c>
      <c r="B23" s="12" t="s">
        <v>150</v>
      </c>
      <c r="C23" s="12" t="s">
        <v>23</v>
      </c>
      <c r="D23" s="12" t="s">
        <v>151</v>
      </c>
      <c r="E23" s="12" t="s">
        <v>17</v>
      </c>
      <c r="F23" s="13">
        <v>39361</v>
      </c>
      <c r="G23" s="12" t="s">
        <v>152</v>
      </c>
      <c r="H23" s="12" t="s">
        <v>40</v>
      </c>
      <c r="I23" s="12" t="s">
        <v>27</v>
      </c>
      <c r="J23" s="12" t="s">
        <v>41</v>
      </c>
      <c r="K23" s="14">
        <v>130</v>
      </c>
      <c r="L23" s="3" t="str">
        <f t="shared" si="0"/>
        <v>B</v>
      </c>
      <c r="M23" s="2">
        <f>IF(A23&lt;&gt;0,IF(L23&lt;&gt;"NC",RANK(K23,K3:K27),"NC"),0)</f>
        <v>21</v>
      </c>
    </row>
    <row r="24" spans="1:13" ht="30" customHeight="1">
      <c r="A24" s="12" t="s">
        <v>153</v>
      </c>
      <c r="B24" s="12" t="s">
        <v>154</v>
      </c>
      <c r="C24" s="12" t="s">
        <v>155</v>
      </c>
      <c r="D24" s="12" t="s">
        <v>156</v>
      </c>
      <c r="E24" s="12" t="s">
        <v>46</v>
      </c>
      <c r="F24" s="13">
        <v>38237</v>
      </c>
      <c r="G24" s="12" t="s">
        <v>157</v>
      </c>
      <c r="H24" s="12" t="s">
        <v>158</v>
      </c>
      <c r="I24" s="12" t="s">
        <v>140</v>
      </c>
      <c r="J24" s="12" t="s">
        <v>159</v>
      </c>
      <c r="K24" s="14">
        <v>130</v>
      </c>
      <c r="L24" s="3" t="str">
        <f t="shared" si="0"/>
        <v>B</v>
      </c>
      <c r="M24" s="2">
        <f>IF(A24&lt;&gt;0,IF(L24&lt;&gt;"NC",RANK(K24,K3:K27),"NC"),0)</f>
        <v>21</v>
      </c>
    </row>
    <row r="25" spans="1:13" ht="30" customHeight="1">
      <c r="A25" s="12" t="s">
        <v>160</v>
      </c>
      <c r="B25" s="12" t="s">
        <v>161</v>
      </c>
      <c r="C25" s="12" t="s">
        <v>162</v>
      </c>
      <c r="D25" s="12" t="s">
        <v>163</v>
      </c>
      <c r="E25" s="12" t="s">
        <v>46</v>
      </c>
      <c r="F25" s="13">
        <v>38559</v>
      </c>
      <c r="G25" s="12" t="s">
        <v>164</v>
      </c>
      <c r="H25" s="12" t="s">
        <v>165</v>
      </c>
      <c r="I25" s="12" t="s">
        <v>166</v>
      </c>
      <c r="J25" s="12" t="s">
        <v>167</v>
      </c>
      <c r="K25" s="14">
        <v>126</v>
      </c>
      <c r="L25" s="3" t="str">
        <f t="shared" si="0"/>
        <v>B</v>
      </c>
      <c r="M25" s="2">
        <f>IF(A25&lt;&gt;0,IF(L25&lt;&gt;"NC",RANK(K25,K3:K27),"NC"),0)</f>
        <v>23</v>
      </c>
    </row>
    <row r="26" spans="1:13" ht="30" customHeight="1">
      <c r="A26" s="12" t="s">
        <v>168</v>
      </c>
      <c r="B26" s="12" t="s">
        <v>169</v>
      </c>
      <c r="C26" s="12" t="s">
        <v>23</v>
      </c>
      <c r="D26" s="12" t="s">
        <v>170</v>
      </c>
      <c r="E26" s="12" t="s">
        <v>46</v>
      </c>
      <c r="F26" s="13">
        <v>39093</v>
      </c>
      <c r="G26" s="12" t="s">
        <v>171</v>
      </c>
      <c r="H26" s="12" t="s">
        <v>172</v>
      </c>
      <c r="I26" s="12" t="s">
        <v>91</v>
      </c>
      <c r="J26" s="12" t="s">
        <v>173</v>
      </c>
      <c r="K26" s="14">
        <v>122</v>
      </c>
      <c r="L26" s="3" t="str">
        <f t="shared" si="0"/>
        <v>B</v>
      </c>
      <c r="M26" s="2">
        <f>IF(A26&lt;&gt;0,IF(L26&lt;&gt;"NC",RANK(K26,K3:K27),"NC"),0)</f>
        <v>24</v>
      </c>
    </row>
    <row r="27" spans="1:13" ht="30" customHeight="1">
      <c r="A27" s="12" t="s">
        <v>174</v>
      </c>
      <c r="B27" s="12" t="s">
        <v>175</v>
      </c>
      <c r="C27" s="12" t="s">
        <v>176</v>
      </c>
      <c r="D27" s="12" t="s">
        <v>177</v>
      </c>
      <c r="E27" s="12" t="s">
        <v>17</v>
      </c>
      <c r="F27" s="13">
        <v>37999</v>
      </c>
      <c r="G27" s="12" t="s">
        <v>178</v>
      </c>
      <c r="H27" s="12" t="s">
        <v>179</v>
      </c>
      <c r="I27" s="12" t="s">
        <v>180</v>
      </c>
      <c r="J27" s="12" t="s">
        <v>181</v>
      </c>
      <c r="K27" s="14">
        <v>101</v>
      </c>
      <c r="L27" s="3" t="str">
        <f t="shared" si="0"/>
        <v>SUF</v>
      </c>
      <c r="M27" s="2">
        <f>IF(A27&lt;&gt;0,IF(L27&lt;&gt;"NC",RANK(K27,K3:K27),"NC"),0)</f>
        <v>25</v>
      </c>
    </row>
  </sheetData>
  <sheetProtection password="C15C" sheet="1"/>
  <mergeCells count="1">
    <mergeCell ref="A1:M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AEBISCHER</dc:creator>
  <cp:keywords/>
  <dc:description/>
  <cp:lastModifiedBy>Guillaume Serge</cp:lastModifiedBy>
  <cp:lastPrinted>2010-04-15T09:35:06Z</cp:lastPrinted>
  <dcterms:created xsi:type="dcterms:W3CDTF">2005-01-08T19:30:15Z</dcterms:created>
  <dcterms:modified xsi:type="dcterms:W3CDTF">2010-04-29T15:48:57Z</dcterms:modified>
  <cp:category/>
  <cp:version/>
  <cp:contentType/>
  <cp:contentStatus/>
</cp:coreProperties>
</file>